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183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41" i="1"/>
  <c r="H21"/>
</calcChain>
</file>

<file path=xl/sharedStrings.xml><?xml version="1.0" encoding="utf-8"?>
<sst xmlns="http://schemas.openxmlformats.org/spreadsheetml/2006/main" count="241" uniqueCount="158">
  <si>
    <t xml:space="preserve">Denominazione </t>
  </si>
  <si>
    <t>Inizio</t>
  </si>
  <si>
    <t>Cig</t>
  </si>
  <si>
    <t>consegna posta</t>
  </si>
  <si>
    <t>Telefono</t>
  </si>
  <si>
    <t>0733/1838081</t>
  </si>
  <si>
    <t>0731/2411</t>
  </si>
  <si>
    <t>elaborazione dati</t>
  </si>
  <si>
    <t>4123959E9C</t>
  </si>
  <si>
    <t>0733/774487</t>
  </si>
  <si>
    <t>0733/812366</t>
  </si>
  <si>
    <t>346/0660261</t>
  </si>
  <si>
    <t>071/7108811</t>
  </si>
  <si>
    <t>0734/229992</t>
  </si>
  <si>
    <t>silver browser</t>
  </si>
  <si>
    <t>071/9941934</t>
  </si>
  <si>
    <t>0737/781112</t>
  </si>
  <si>
    <t>assistenza hardware rilevamento presenze</t>
  </si>
  <si>
    <t>335/1249749</t>
  </si>
  <si>
    <t>0862/1960600</t>
  </si>
  <si>
    <t>0733/440030</t>
  </si>
  <si>
    <t>0734/631355</t>
  </si>
  <si>
    <t>segnaletica sosta a pagamento</t>
  </si>
  <si>
    <t>040/3720482</t>
  </si>
  <si>
    <t>formazione programma tributi</t>
  </si>
  <si>
    <t>Procedura di scelta del contratente</t>
  </si>
  <si>
    <t>medico del lavoro D.Lgs.81/2008</t>
  </si>
  <si>
    <t>360/411902</t>
  </si>
  <si>
    <t>D.Lgs. 81/2008</t>
  </si>
  <si>
    <t>031/484630</t>
  </si>
  <si>
    <t>gestione e smaltimento consumabili informatici</t>
  </si>
  <si>
    <t xml:space="preserve">Tipologia di servizio o fornitura </t>
  </si>
  <si>
    <t>Partecipanti</t>
  </si>
  <si>
    <t>-</t>
  </si>
  <si>
    <t>N.</t>
  </si>
  <si>
    <t>Anno 2016</t>
  </si>
  <si>
    <t>Importo aggiudicazione</t>
  </si>
  <si>
    <t>fino ad euro 200.000</t>
  </si>
  <si>
    <t>fino ad euro 80.000</t>
  </si>
  <si>
    <t>affidamento in economia-affidamento diretto</t>
  </si>
  <si>
    <t>procedura negoziata mediante cottimo fiduciario art. 125, co 9, D.Lgs. 163/2006</t>
  </si>
  <si>
    <t>stampa e imbustamento</t>
  </si>
  <si>
    <t>consulenza ed assistenza contabile, fiscale e del lavoro</t>
  </si>
  <si>
    <t>redazione perizie d'estimo ai fini Ici</t>
  </si>
  <si>
    <t>annuale</t>
  </si>
  <si>
    <t>singole forniture</t>
  </si>
  <si>
    <t>umbertomatteucci@lamiapec.it</t>
  </si>
  <si>
    <t>sedaspa.segreteria@sicurezzapostale.it</t>
  </si>
  <si>
    <t>panecosrl@pec.it</t>
  </si>
  <si>
    <t>nuovalagoplast@pecitalia.biz</t>
  </si>
  <si>
    <t>mercurioservice@legalmail.it</t>
  </si>
  <si>
    <t>insielmercato@legalmail.it</t>
  </si>
  <si>
    <t>halleyinformatica@legalmail.it</t>
  </si>
  <si>
    <t>geoservicesrl@legalmail.it</t>
  </si>
  <si>
    <t>ellepi@arubapec.it</t>
  </si>
  <si>
    <t>arianna.doria@geopec.it</t>
  </si>
  <si>
    <t>csp@mypec.eu</t>
  </si>
  <si>
    <t>edoardoceschini@pec.it</t>
  </si>
  <si>
    <t>mariadelconsuelo.cecarini@geopec.it</t>
  </si>
  <si>
    <t>bergphisrl@legalmail.it</t>
  </si>
  <si>
    <t>avvsarasileoni@cnfpec.it</t>
  </si>
  <si>
    <t>avvleonardoarchimi@cnfpec.it</t>
  </si>
  <si>
    <t>ancona@01pec.aon.it</t>
  </si>
  <si>
    <t>singola fornitura</t>
  </si>
  <si>
    <t>412410571A</t>
  </si>
  <si>
    <t>singolo incarico</t>
  </si>
  <si>
    <t xml:space="preserve">riscossione coattiva </t>
  </si>
  <si>
    <t xml:space="preserve">gara </t>
  </si>
  <si>
    <t>Nel colore verde quelli verificati o inseriti ex novo per anno 2016</t>
  </si>
  <si>
    <t>0187/52281</t>
  </si>
  <si>
    <t>servizi formativi L. 190/2012</t>
  </si>
  <si>
    <t>04/03/2016</t>
  </si>
  <si>
    <t>18 mesi</t>
  </si>
  <si>
    <t>Z9B1A719F6</t>
  </si>
  <si>
    <t>proroga di precedenti contratti stipulati a seguito di procedura di selezione comparativa mediante avviso pubblico</t>
  </si>
  <si>
    <t>01/01/2016 e 30/06/2017</t>
  </si>
  <si>
    <t>ZE81A71A20</t>
  </si>
  <si>
    <t>Z721A718B7</t>
  </si>
  <si>
    <t>studio ed individiazione strumento giuridico per scorporo gestione dei parcheggi, affidamento ad Atac Spa, readazione atti necessari</t>
  </si>
  <si>
    <t>ZC51A71889</t>
  </si>
  <si>
    <t>Delibera a contrarre</t>
  </si>
  <si>
    <t>Deliberazione CdA  n. 66 del 30/03/2016</t>
  </si>
  <si>
    <t>Deliberazione CdA n. 65 del 04/03/2016</t>
  </si>
  <si>
    <t>Deliberazione CdA n. 65 del  04/03/2016</t>
  </si>
  <si>
    <t>ZD6181F888</t>
  </si>
  <si>
    <t>recupero gettiti tributari doviti ad evasioni tributarie per impianti fotovoltaici, centrali di produzione di energia elettrica e posti barca in porti turistici</t>
  </si>
  <si>
    <t>protocollo@pec.coopsistemi.it</t>
  </si>
  <si>
    <t>030/8359400</t>
  </si>
  <si>
    <t>fino ad euro 39.999,00</t>
  </si>
  <si>
    <t>Deliberazione CdA n. 58 del 31/03/2015</t>
  </si>
  <si>
    <t>Z701931E0D</t>
  </si>
  <si>
    <t>assicurazione RCT/RCO - polizza n. 119180198 (al posto della polizza 60368155)</t>
  </si>
  <si>
    <t>affidamento in economia-affidamento diretto (a seguito di indagine di mercato svolta dal broker)</t>
  </si>
  <si>
    <t xml:space="preserve">Deliberazione Cda n. 68  del 24/05/2016 </t>
  </si>
  <si>
    <t>Z4C1AD838B</t>
  </si>
  <si>
    <t>Z9D19D01FC</t>
  </si>
  <si>
    <t>Z3D193DF2F</t>
  </si>
  <si>
    <t>servizi formativi D.Lgs. 196/2003</t>
  </si>
  <si>
    <t>Z3E1AE2091</t>
  </si>
  <si>
    <t>Deliberazione CdA n. 70 del 05/08/2016</t>
  </si>
  <si>
    <t>servizi formativi D.Lgs. 97/2016</t>
  </si>
  <si>
    <t>Z5B1AE208A</t>
  </si>
  <si>
    <t>ZCC1AE209A</t>
  </si>
  <si>
    <t>studio ed individuazione strumento giuridico per scorporo gestione dei parcheggi, affidamento ad Atac Spa, readazione atti necessari</t>
  </si>
  <si>
    <t>realizzazione short list per conferimento incarichi di assistenza e consulenza legale</t>
  </si>
  <si>
    <t>Z641B86F72</t>
  </si>
  <si>
    <t>Z4A1B86F4D</t>
  </si>
  <si>
    <t>0733/898345</t>
  </si>
  <si>
    <t>installazione e manutenzione estintore portatile</t>
  </si>
  <si>
    <t xml:space="preserve"> 11/10/2019</t>
  </si>
  <si>
    <t>ZE71B7F8D2</t>
  </si>
  <si>
    <t>pallottiniantincendi@pec.it</t>
  </si>
  <si>
    <t>Z7019D029A</t>
  </si>
  <si>
    <t>ZBC1938EB3</t>
  </si>
  <si>
    <t>Z35187E124</t>
  </si>
  <si>
    <t>annuale (per anno 2016)</t>
  </si>
  <si>
    <t>ZF31C69F68</t>
  </si>
  <si>
    <t>Deliberazione CdA n. 72 del 11/11/2016 posticipato al 15/11/2016</t>
  </si>
  <si>
    <t>Z031CA2285</t>
  </si>
  <si>
    <t>Deliberazione CdA  n. 72 del 11/11/2016 posticipato al 15/11/2016</t>
  </si>
  <si>
    <t xml:space="preserve">assicurazione D&amp;O - polizza n. 010700981F </t>
  </si>
  <si>
    <t>ZBD1C4C503</t>
  </si>
  <si>
    <t>Deliberazione Cda n. 72 del 11/11/2016 posticipato al 15/11/2016</t>
  </si>
  <si>
    <t>annuale (tacito rinnovo 15/12/2016 - 15/12/2017)</t>
  </si>
  <si>
    <t>Ultimazione</t>
  </si>
  <si>
    <t>Avv. Archimi Leonardo C.F. RCHLRD62S07E783B</t>
  </si>
  <si>
    <t>Pan. Eco. Srl                          C.F. 01359030424</t>
  </si>
  <si>
    <t>Ellepi di Capozucca Alessandro &amp; C. Snc             C.F. 01720970431</t>
  </si>
  <si>
    <t>C.S.P. Centro Servizi Professionali Srl              C.F. 01533820435</t>
  </si>
  <si>
    <t>Ceschini Edoardo                C.F. CSCDRD59C19E783X</t>
  </si>
  <si>
    <t>Studio Commerciale Associato Marchiani - Matteucci                           C.F. 01569200437</t>
  </si>
  <si>
    <t>Aon Spa                                   C.F. 11274970158</t>
  </si>
  <si>
    <t>Nuova Lagoplast Snc          C.F. 01108570449</t>
  </si>
  <si>
    <t>Mercurio Service Srl                        C.F. 01413270669</t>
  </si>
  <si>
    <t>Doria Arianna                       C.F DRORNN85H51F522A</t>
  </si>
  <si>
    <t>Cecarini Maria Del Consuelo                            C.F. CCRMDL64L71C770Y</t>
  </si>
  <si>
    <t>Avv. Sileoni Sara                 C.F. SLNSRA75T51E783Q</t>
  </si>
  <si>
    <t>Importo liquidato nell'anno 2016</t>
  </si>
  <si>
    <t>Indirizzo Pec</t>
  </si>
  <si>
    <t>Fraternità Sistemi Impresa Sociale Soc. Coop. Onlus                          C.F. 02383950983</t>
  </si>
  <si>
    <t>Geo Service Srl                     C. F. 01269250443</t>
  </si>
  <si>
    <t>Halley Informatica Srl                     C.F. 00384350435</t>
  </si>
  <si>
    <t>Ica Srl                                       C.F. 01062951007</t>
  </si>
  <si>
    <r>
      <t>info@pec.icatributi.com;</t>
    </r>
    <r>
      <rPr>
        <sz val="11"/>
        <rFont val="Calibri"/>
        <family val="2"/>
      </rPr>
      <t xml:space="preserve"> </t>
    </r>
    <r>
      <rPr>
        <u/>
        <sz val="11"/>
        <rFont val="Calibri"/>
        <family val="2"/>
      </rPr>
      <t>servizi@pec.icatributi.com</t>
    </r>
  </si>
  <si>
    <t>Insiel Mercato Spa              C.F. 01155360322</t>
  </si>
  <si>
    <r>
      <rPr>
        <sz val="11"/>
        <rFont val="Calibri"/>
        <family val="2"/>
        <scheme val="minor"/>
      </rPr>
      <t>Fraternità Sistemi Impresa Sociale Soc. Coop. Onlus C.F. 02383950983,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Ica Srl C.F. 01062951007, So.g.e.t. Spa C.F. 01807790686,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Tributi Service Srl C.F. 12663901002</t>
    </r>
  </si>
  <si>
    <t>Pallottini Antincendi Srl                C.F. 01334980438</t>
  </si>
  <si>
    <t>Assemblea Ordinaria del 16/12/2011</t>
  </si>
  <si>
    <t>Cartotecnica Emme Snc di Berdini Cesare &amp; C. C.F. 01389050442 - Ellepi di Capozucca Alessandro &amp; C. Snc  C.F. 0172097043 - Haka Service Srl C. F. 11110221006 - Mercurio Service Srl C.F. 01413270669 - Tre Esse Italia Srl C.F. 01625840606</t>
  </si>
  <si>
    <t>Insiel Mercato Spa C.F. 01155360322 - Seda Spa C.F. 00353450422 -Sinergis Srl C.F. 01727860221 - Sistemi 2000 Srl C.F. 01335150437 - Sistemia Spa C.F. 07710101002</t>
  </si>
  <si>
    <t>Deliberazione n. 2 del Consiglio di Amministrazione Civita.S Srl del 21/07/2006 e Deliberazione n. 35 del Consiglio di Amministrazione Civita.S Srl del 05/02/2010 e n. 42 del Consiglio di Amministrazione Civita.S Srl del 05/12/2011</t>
  </si>
  <si>
    <t>Avv. Fernando Salvetti C.F. SLVFNN64C04B474A - Avv. Monia Fabiani C.F. FBNMNO78E55B474C - C.S.P. Centro Servizi Professionali Srl C.F. 01533820435</t>
  </si>
  <si>
    <t>Seda Spa                                 C.F. 00353450422              con subentro nell'anno 2016 di di E-Sed Scrl             C.F. 02695640421</t>
  </si>
  <si>
    <t>Berg Phi Srl - EBM Srl            C.F.: 02239440445</t>
  </si>
  <si>
    <t>Procedure riferite a contratti stipulati dal 01/01/2016 al 31/12/2016 e antecedenti ancora in corso</t>
  </si>
  <si>
    <t>Ellepi di Capozucca Alessandro &amp; C. Snc C.F. 01720970431 - Family Post Srl C.F. 01745130433 - Fulmine Group Srl Soc. Cons. C.F. 05590500822 - Sar Sevice Srl C.F. 02035030424 - Poste Italiane Spa C.F. 01114601006</t>
  </si>
  <si>
    <t>Civita.S  srl Società  unipersonale</t>
  </si>
  <si>
    <t>CCIAA-MC rea 163216 - capitale sociale € 50.000,00 i.v.– C. F. e P.IVA 01569200437 -
Sede Legale e Amministrativa: Via A. Cecchetti, 99-  62012 - Civitanova Marche (MC)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</si>
</sst>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00B050"/>
      <name val="Calibri"/>
      <family val="2"/>
    </font>
    <font>
      <u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5" fillId="0" borderId="1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0" xfId="2" applyBorder="1" applyAlignment="1" applyProtection="1">
      <alignment vertical="center"/>
    </xf>
    <xf numFmtId="44" fontId="2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44" fontId="0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4" fontId="5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4" fontId="7" fillId="0" borderId="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9" fillId="0" borderId="0" xfId="2" applyFont="1" applyBorder="1" applyAlignment="1" applyProtection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44" fontId="7" fillId="0" borderId="0" xfId="1" applyFont="1" applyBorder="1" applyAlignment="1">
      <alignment vertical="center"/>
    </xf>
    <xf numFmtId="1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44" fontId="7" fillId="0" borderId="0" xfId="0" applyNumberFormat="1" applyFont="1" applyAlignment="1">
      <alignment vertical="center"/>
    </xf>
    <xf numFmtId="0" fontId="10" fillId="0" borderId="1" xfId="2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44" fontId="11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44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44" fontId="0" fillId="0" borderId="1" xfId="1" applyFont="1" applyBorder="1" applyAlignment="1">
      <alignment horizontal="right" vertical="center"/>
    </xf>
    <xf numFmtId="44" fontId="5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4" fontId="5" fillId="0" borderId="1" xfId="0" quotePrefix="1" applyNumberFormat="1" applyFont="1" applyBorder="1" applyAlignment="1">
      <alignment horizontal="right" vertical="center" wrapText="1"/>
    </xf>
    <xf numFmtId="17" fontId="5" fillId="0" borderId="1" xfId="0" quotePrefix="1" applyNumberFormat="1" applyFont="1" applyBorder="1" applyAlignment="1">
      <alignment horizontal="right" vertical="center" wrapText="1"/>
    </xf>
    <xf numFmtId="17" fontId="5" fillId="0" borderId="1" xfId="0" applyNumberFormat="1" applyFont="1" applyBorder="1" applyAlignment="1">
      <alignment horizontal="right" vertical="center"/>
    </xf>
    <xf numFmtId="0" fontId="10" fillId="0" borderId="1" xfId="2" applyFont="1" applyBorder="1" applyAlignment="1" applyProtection="1">
      <alignment vertical="center" wrapText="1"/>
    </xf>
    <xf numFmtId="44" fontId="5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daspa.segreteria@sicurezzapostale.it" TargetMode="External"/><Relationship Id="rId13" Type="http://schemas.openxmlformats.org/officeDocument/2006/relationships/hyperlink" Target="mailto:mariadelconsuelo.cecarini@geopec.it" TargetMode="External"/><Relationship Id="rId18" Type="http://schemas.openxmlformats.org/officeDocument/2006/relationships/hyperlink" Target="mailto:protocollo@pec.coopsistemi.it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halleyinformatica@legalmail.it" TargetMode="External"/><Relationship Id="rId21" Type="http://schemas.openxmlformats.org/officeDocument/2006/relationships/hyperlink" Target="mailto:csp@mypec.eu" TargetMode="External"/><Relationship Id="rId7" Type="http://schemas.openxmlformats.org/officeDocument/2006/relationships/hyperlink" Target="mailto:umbertomatteucci@lamiapec.it" TargetMode="External"/><Relationship Id="rId12" Type="http://schemas.openxmlformats.org/officeDocument/2006/relationships/hyperlink" Target="mailto:edoardoceschini@pec.it" TargetMode="External"/><Relationship Id="rId17" Type="http://schemas.openxmlformats.org/officeDocument/2006/relationships/hyperlink" Target="mailto:avvleonardoarchimi@cnfpec.it" TargetMode="External"/><Relationship Id="rId25" Type="http://schemas.openxmlformats.org/officeDocument/2006/relationships/hyperlink" Target="mailto:avvsarasileoni@cnfpec.it" TargetMode="External"/><Relationship Id="rId2" Type="http://schemas.openxmlformats.org/officeDocument/2006/relationships/hyperlink" Target="mailto:geoservicesrl@legalmail.it" TargetMode="External"/><Relationship Id="rId16" Type="http://schemas.openxmlformats.org/officeDocument/2006/relationships/hyperlink" Target="mailto:avvsarasileoni@cnfpec.it" TargetMode="External"/><Relationship Id="rId20" Type="http://schemas.openxmlformats.org/officeDocument/2006/relationships/hyperlink" Target="mailto:csp@mypec.eu" TargetMode="External"/><Relationship Id="rId1" Type="http://schemas.openxmlformats.org/officeDocument/2006/relationships/hyperlink" Target="mailto:panecosrl@pec.it" TargetMode="External"/><Relationship Id="rId6" Type="http://schemas.openxmlformats.org/officeDocument/2006/relationships/hyperlink" Target="mailto:csp@mypec.eu" TargetMode="External"/><Relationship Id="rId11" Type="http://schemas.openxmlformats.org/officeDocument/2006/relationships/hyperlink" Target="mailto:arianna.doria@geopec.it" TargetMode="External"/><Relationship Id="rId24" Type="http://schemas.openxmlformats.org/officeDocument/2006/relationships/hyperlink" Target="mailto:ancona@01pec.aon.it" TargetMode="External"/><Relationship Id="rId5" Type="http://schemas.openxmlformats.org/officeDocument/2006/relationships/hyperlink" Target="mailto:insielmercato@legalmail.it" TargetMode="External"/><Relationship Id="rId15" Type="http://schemas.openxmlformats.org/officeDocument/2006/relationships/hyperlink" Target="mailto:servizi@pec.icatributi.com;" TargetMode="External"/><Relationship Id="rId23" Type="http://schemas.openxmlformats.org/officeDocument/2006/relationships/hyperlink" Target="mailto:pallottiniantincendi@pec.it" TargetMode="External"/><Relationship Id="rId10" Type="http://schemas.openxmlformats.org/officeDocument/2006/relationships/hyperlink" Target="mailto:ellepi@arubapec.it" TargetMode="External"/><Relationship Id="rId19" Type="http://schemas.openxmlformats.org/officeDocument/2006/relationships/hyperlink" Target="mailto:ancona@01pec.aon.it" TargetMode="External"/><Relationship Id="rId4" Type="http://schemas.openxmlformats.org/officeDocument/2006/relationships/hyperlink" Target="mailto:mercurioservice@legalmail.it" TargetMode="External"/><Relationship Id="rId9" Type="http://schemas.openxmlformats.org/officeDocument/2006/relationships/hyperlink" Target="mailto:nuovalagoplast@pecitalia.biz" TargetMode="External"/><Relationship Id="rId14" Type="http://schemas.openxmlformats.org/officeDocument/2006/relationships/hyperlink" Target="mailto:bergphisrl@legalmail.it" TargetMode="External"/><Relationship Id="rId22" Type="http://schemas.openxmlformats.org/officeDocument/2006/relationships/hyperlink" Target="mailto:avvleonardoarchimi@cnf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"/>
  <sheetViews>
    <sheetView tabSelected="1" workbookViewId="0">
      <selection activeCell="D1" sqref="D1:H1"/>
    </sheetView>
  </sheetViews>
  <sheetFormatPr defaultRowHeight="15"/>
  <cols>
    <col min="1" max="1" width="4.140625" style="19" customWidth="1"/>
    <col min="2" max="2" width="22.28515625" style="4" customWidth="1"/>
    <col min="3" max="3" width="41.85546875" style="4" customWidth="1"/>
    <col min="4" max="4" width="13.7109375" style="13" customWidth="1"/>
    <col min="5" max="5" width="33" style="4" customWidth="1"/>
    <col min="6" max="6" width="32" style="22" customWidth="1"/>
    <col min="7" max="7" width="24.140625" style="4" customWidth="1"/>
    <col min="8" max="8" width="25.42578125" style="22" customWidth="1"/>
    <col min="9" max="9" width="16.28515625" style="4" customWidth="1"/>
    <col min="10" max="10" width="11.28515625" style="22" customWidth="1"/>
    <col min="11" max="11" width="12.7109375" style="22" customWidth="1"/>
    <col min="12" max="12" width="12.5703125" style="22" customWidth="1"/>
    <col min="13" max="13" width="20.85546875" style="4" customWidth="1"/>
    <col min="14" max="14" width="11" style="4" bestFit="1" customWidth="1"/>
    <col min="15" max="15" width="0" style="4" hidden="1" customWidth="1"/>
    <col min="16" max="16384" width="9.140625" style="4"/>
  </cols>
  <sheetData>
    <row r="1" spans="1:15" ht="50.25" customHeight="1">
      <c r="B1" s="62" t="s">
        <v>156</v>
      </c>
      <c r="C1" s="63"/>
      <c r="D1" s="64" t="s">
        <v>157</v>
      </c>
      <c r="E1" s="64"/>
      <c r="F1" s="64"/>
      <c r="G1" s="64"/>
      <c r="H1" s="64"/>
    </row>
    <row r="4" spans="1:15" ht="21" customHeight="1">
      <c r="A4" s="61" t="s">
        <v>154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5">
      <c r="O6" s="31" t="s">
        <v>68</v>
      </c>
    </row>
    <row r="7" spans="1:15" ht="46.5" customHeight="1">
      <c r="A7" s="21" t="s">
        <v>34</v>
      </c>
      <c r="B7" s="1" t="s">
        <v>0</v>
      </c>
      <c r="C7" s="1" t="s">
        <v>138</v>
      </c>
      <c r="D7" s="1" t="s">
        <v>4</v>
      </c>
      <c r="E7" s="3" t="s">
        <v>31</v>
      </c>
      <c r="F7" s="3" t="s">
        <v>32</v>
      </c>
      <c r="G7" s="2" t="s">
        <v>25</v>
      </c>
      <c r="H7" s="2" t="s">
        <v>36</v>
      </c>
      <c r="I7" s="2" t="s">
        <v>137</v>
      </c>
      <c r="J7" s="1" t="s">
        <v>1</v>
      </c>
      <c r="K7" s="1" t="s">
        <v>124</v>
      </c>
      <c r="L7" s="1" t="s">
        <v>2</v>
      </c>
      <c r="M7" s="1" t="s">
        <v>80</v>
      </c>
      <c r="O7" s="4" t="s">
        <v>35</v>
      </c>
    </row>
    <row r="8" spans="1:15" ht="30.75" customHeight="1">
      <c r="A8" s="34"/>
      <c r="C8" s="9"/>
      <c r="D8" s="14"/>
      <c r="E8" s="8"/>
      <c r="F8" s="23"/>
      <c r="G8" s="8"/>
      <c r="H8" s="26"/>
      <c r="I8" s="17"/>
      <c r="J8" s="35"/>
      <c r="K8" s="23"/>
      <c r="L8" s="23"/>
      <c r="M8" s="30"/>
      <c r="N8" s="6"/>
    </row>
    <row r="9" spans="1:15" s="46" customFormat="1" ht="70.5" customHeight="1">
      <c r="A9" s="18">
        <v>1</v>
      </c>
      <c r="B9" s="15" t="s">
        <v>131</v>
      </c>
      <c r="C9" s="45" t="s">
        <v>62</v>
      </c>
      <c r="D9" s="20" t="s">
        <v>15</v>
      </c>
      <c r="E9" s="15" t="s">
        <v>91</v>
      </c>
      <c r="F9" s="27" t="s">
        <v>33</v>
      </c>
      <c r="G9" s="15" t="s">
        <v>92</v>
      </c>
      <c r="H9" s="5">
        <v>6000</v>
      </c>
      <c r="I9" s="5">
        <v>2000</v>
      </c>
      <c r="J9" s="25">
        <v>42460</v>
      </c>
      <c r="K9" s="25">
        <v>43555</v>
      </c>
      <c r="L9" s="27" t="s">
        <v>90</v>
      </c>
      <c r="M9" s="15" t="s">
        <v>82</v>
      </c>
    </row>
    <row r="10" spans="1:15" ht="30.75" customHeight="1">
      <c r="A10" s="34"/>
      <c r="B10" s="8"/>
      <c r="C10" s="9"/>
      <c r="D10" s="14"/>
      <c r="E10" s="7"/>
      <c r="F10" s="23"/>
      <c r="G10" s="7"/>
      <c r="H10" s="23"/>
      <c r="I10" s="10"/>
      <c r="J10" s="23"/>
      <c r="K10" s="23"/>
      <c r="L10" s="23"/>
      <c r="N10" s="6"/>
    </row>
    <row r="11" spans="1:15" s="30" customFormat="1" ht="165" customHeight="1">
      <c r="A11" s="18">
        <v>2</v>
      </c>
      <c r="B11" s="15" t="s">
        <v>131</v>
      </c>
      <c r="C11" s="45" t="s">
        <v>62</v>
      </c>
      <c r="D11" s="20" t="s">
        <v>15</v>
      </c>
      <c r="E11" s="15" t="s">
        <v>120</v>
      </c>
      <c r="F11" s="27" t="s">
        <v>33</v>
      </c>
      <c r="G11" s="15" t="s">
        <v>39</v>
      </c>
      <c r="H11" s="5">
        <v>1936.44</v>
      </c>
      <c r="I11" s="32">
        <v>0</v>
      </c>
      <c r="J11" s="25">
        <v>42719</v>
      </c>
      <c r="K11" s="48" t="s">
        <v>123</v>
      </c>
      <c r="L11" s="27" t="s">
        <v>121</v>
      </c>
      <c r="M11" s="15" t="s">
        <v>122</v>
      </c>
      <c r="N11" s="47"/>
      <c r="O11" s="31"/>
    </row>
    <row r="12" spans="1:15" ht="27" customHeight="1">
      <c r="A12" s="34"/>
      <c r="B12" s="8"/>
      <c r="C12" s="9"/>
      <c r="D12" s="14"/>
      <c r="E12" s="8"/>
      <c r="F12" s="23"/>
      <c r="G12" s="16"/>
      <c r="H12" s="23"/>
      <c r="I12" s="17"/>
      <c r="J12" s="26"/>
      <c r="K12" s="23"/>
      <c r="L12" s="23"/>
      <c r="M12" s="11"/>
      <c r="N12" s="6"/>
    </row>
    <row r="13" spans="1:15" s="46" customFormat="1" ht="68.25" customHeight="1">
      <c r="A13" s="18">
        <v>3</v>
      </c>
      <c r="B13" s="15" t="s">
        <v>125</v>
      </c>
      <c r="C13" s="45" t="s">
        <v>61</v>
      </c>
      <c r="D13" s="20" t="s">
        <v>20</v>
      </c>
      <c r="E13" s="15" t="s">
        <v>103</v>
      </c>
      <c r="F13" s="27" t="s">
        <v>33</v>
      </c>
      <c r="G13" s="15" t="s">
        <v>39</v>
      </c>
      <c r="H13" s="5">
        <v>8000</v>
      </c>
      <c r="I13" s="5">
        <v>0</v>
      </c>
      <c r="J13" s="49">
        <v>42480</v>
      </c>
      <c r="K13" s="48" t="s">
        <v>65</v>
      </c>
      <c r="L13" s="27" t="s">
        <v>79</v>
      </c>
      <c r="M13" s="15" t="s">
        <v>82</v>
      </c>
      <c r="N13" s="50"/>
    </row>
    <row r="14" spans="1:15" ht="33" customHeight="1">
      <c r="A14" s="34"/>
      <c r="B14" s="36"/>
      <c r="C14" s="9"/>
      <c r="D14" s="38"/>
      <c r="E14" s="36"/>
      <c r="F14" s="23"/>
      <c r="G14" s="36"/>
      <c r="H14" s="43"/>
      <c r="I14" s="41"/>
      <c r="J14" s="42"/>
      <c r="K14" s="40"/>
      <c r="L14" s="43"/>
      <c r="M14" s="36"/>
      <c r="N14" s="6"/>
    </row>
    <row r="15" spans="1:15" s="46" customFormat="1" ht="68.25" customHeight="1">
      <c r="A15" s="18">
        <v>4</v>
      </c>
      <c r="B15" s="15" t="s">
        <v>125</v>
      </c>
      <c r="C15" s="45" t="s">
        <v>61</v>
      </c>
      <c r="D15" s="20" t="s">
        <v>20</v>
      </c>
      <c r="E15" s="15" t="s">
        <v>104</v>
      </c>
      <c r="F15" s="27" t="s">
        <v>33</v>
      </c>
      <c r="G15" s="15" t="s">
        <v>39</v>
      </c>
      <c r="H15" s="5">
        <v>2000</v>
      </c>
      <c r="I15" s="5">
        <v>0</v>
      </c>
      <c r="J15" s="49">
        <v>42650</v>
      </c>
      <c r="K15" s="48" t="s">
        <v>65</v>
      </c>
      <c r="L15" s="27" t="s">
        <v>106</v>
      </c>
      <c r="M15" s="15" t="s">
        <v>82</v>
      </c>
      <c r="N15" s="50"/>
    </row>
    <row r="16" spans="1:15" ht="30.75" customHeight="1">
      <c r="A16" s="34"/>
      <c r="B16" s="8"/>
      <c r="C16" s="9"/>
      <c r="D16" s="14"/>
      <c r="E16" s="7"/>
      <c r="F16" s="23"/>
      <c r="G16" s="7"/>
      <c r="H16" s="23"/>
      <c r="I16" s="10"/>
      <c r="J16" s="23"/>
      <c r="K16" s="23"/>
      <c r="L16" s="23"/>
      <c r="M16" s="11"/>
      <c r="N16" s="6"/>
    </row>
    <row r="17" spans="1:14" s="46" customFormat="1" ht="73.5" customHeight="1">
      <c r="A17" s="18">
        <v>5</v>
      </c>
      <c r="B17" s="15" t="s">
        <v>136</v>
      </c>
      <c r="C17" s="45" t="s">
        <v>60</v>
      </c>
      <c r="D17" s="20" t="s">
        <v>20</v>
      </c>
      <c r="E17" s="15" t="s">
        <v>78</v>
      </c>
      <c r="F17" s="27"/>
      <c r="G17" s="15" t="s">
        <v>39</v>
      </c>
      <c r="H17" s="5">
        <v>2000</v>
      </c>
      <c r="I17" s="5">
        <v>0</v>
      </c>
      <c r="J17" s="49">
        <v>42480</v>
      </c>
      <c r="K17" s="48" t="s">
        <v>65</v>
      </c>
      <c r="L17" s="27" t="s">
        <v>77</v>
      </c>
      <c r="M17" s="15" t="s">
        <v>82</v>
      </c>
      <c r="N17" s="50"/>
    </row>
    <row r="18" spans="1:14" ht="28.5" customHeight="1">
      <c r="A18" s="34"/>
      <c r="B18" s="36"/>
      <c r="C18" s="9"/>
      <c r="D18" s="14"/>
      <c r="E18" s="36"/>
      <c r="F18" s="43"/>
      <c r="G18" s="36"/>
      <c r="H18" s="43"/>
      <c r="I18" s="41"/>
      <c r="J18" s="42"/>
      <c r="K18" s="40"/>
      <c r="L18" s="43"/>
      <c r="M18" s="36"/>
      <c r="N18" s="6"/>
    </row>
    <row r="19" spans="1:14" s="46" customFormat="1" ht="68.25" customHeight="1">
      <c r="A19" s="18">
        <v>6</v>
      </c>
      <c r="B19" s="15" t="s">
        <v>136</v>
      </c>
      <c r="C19" s="45" t="s">
        <v>60</v>
      </c>
      <c r="D19" s="20" t="s">
        <v>20</v>
      </c>
      <c r="E19" s="15" t="s">
        <v>104</v>
      </c>
      <c r="F19" s="27" t="s">
        <v>33</v>
      </c>
      <c r="G19" s="15" t="s">
        <v>39</v>
      </c>
      <c r="H19" s="5">
        <v>2000</v>
      </c>
      <c r="I19" s="5">
        <v>0</v>
      </c>
      <c r="J19" s="49">
        <v>42650</v>
      </c>
      <c r="K19" s="48" t="s">
        <v>65</v>
      </c>
      <c r="L19" s="27" t="s">
        <v>105</v>
      </c>
      <c r="M19" s="15" t="s">
        <v>82</v>
      </c>
      <c r="N19" s="50"/>
    </row>
    <row r="20" spans="1:14" ht="30.75" customHeight="1">
      <c r="A20" s="34"/>
      <c r="B20" s="8"/>
      <c r="D20" s="14"/>
      <c r="E20" s="7"/>
      <c r="F20" s="23"/>
      <c r="G20" s="7"/>
      <c r="H20" s="23"/>
      <c r="I20" s="10"/>
      <c r="J20" s="23"/>
      <c r="K20" s="23"/>
      <c r="L20" s="23"/>
      <c r="N20" s="6"/>
    </row>
    <row r="21" spans="1:14" s="46" customFormat="1" ht="45" customHeight="1">
      <c r="A21" s="18">
        <v>7</v>
      </c>
      <c r="B21" s="15" t="s">
        <v>153</v>
      </c>
      <c r="C21" s="45" t="s">
        <v>59</v>
      </c>
      <c r="D21" s="20" t="s">
        <v>29</v>
      </c>
      <c r="E21" s="15" t="s">
        <v>30</v>
      </c>
      <c r="F21" s="48" t="s">
        <v>33</v>
      </c>
      <c r="G21" s="15" t="s">
        <v>39</v>
      </c>
      <c r="H21" s="5">
        <f>185</f>
        <v>185</v>
      </c>
      <c r="I21" s="5">
        <v>185</v>
      </c>
      <c r="J21" s="49">
        <v>42524</v>
      </c>
      <c r="K21" s="49">
        <v>42888</v>
      </c>
      <c r="L21" s="27" t="s">
        <v>94</v>
      </c>
      <c r="M21" s="15" t="s">
        <v>93</v>
      </c>
      <c r="N21" s="50"/>
    </row>
    <row r="22" spans="1:14" ht="30.75" customHeight="1">
      <c r="A22" s="34"/>
      <c r="B22" s="8"/>
      <c r="C22" s="9"/>
      <c r="D22" s="14"/>
      <c r="E22" s="7"/>
      <c r="F22" s="23"/>
      <c r="G22" s="7"/>
      <c r="H22" s="23"/>
      <c r="I22" s="10"/>
      <c r="J22" s="23"/>
      <c r="K22" s="23"/>
      <c r="L22" s="23"/>
    </row>
    <row r="23" spans="1:14" ht="118.5" customHeight="1">
      <c r="A23" s="18">
        <v>8</v>
      </c>
      <c r="B23" s="15" t="s">
        <v>135</v>
      </c>
      <c r="C23" s="45" t="s">
        <v>58</v>
      </c>
      <c r="D23" s="20" t="s">
        <v>10</v>
      </c>
      <c r="E23" s="51" t="s">
        <v>43</v>
      </c>
      <c r="F23" s="48" t="s">
        <v>74</v>
      </c>
      <c r="G23" s="15" t="s">
        <v>39</v>
      </c>
      <c r="H23" s="5">
        <v>4500</v>
      </c>
      <c r="I23" s="5">
        <v>0</v>
      </c>
      <c r="J23" s="49" t="s">
        <v>75</v>
      </c>
      <c r="K23" s="48" t="s">
        <v>72</v>
      </c>
      <c r="L23" s="27" t="s">
        <v>73</v>
      </c>
      <c r="M23" s="15" t="s">
        <v>81</v>
      </c>
      <c r="N23" s="33"/>
    </row>
    <row r="24" spans="1:14" ht="22.5" customHeight="1"/>
    <row r="25" spans="1:14" s="46" customFormat="1" ht="64.5" customHeight="1">
      <c r="A25" s="18">
        <v>9</v>
      </c>
      <c r="B25" s="15" t="s">
        <v>129</v>
      </c>
      <c r="C25" s="45" t="s">
        <v>57</v>
      </c>
      <c r="D25" s="20" t="s">
        <v>27</v>
      </c>
      <c r="E25" s="51" t="s">
        <v>26</v>
      </c>
      <c r="F25" s="27" t="s">
        <v>33</v>
      </c>
      <c r="G25" s="15" t="s">
        <v>39</v>
      </c>
      <c r="H25" s="53">
        <v>769.5</v>
      </c>
      <c r="I25" s="5">
        <v>0</v>
      </c>
      <c r="J25" s="49">
        <v>42685</v>
      </c>
      <c r="K25" s="48" t="s">
        <v>45</v>
      </c>
      <c r="L25" s="27" t="s">
        <v>118</v>
      </c>
      <c r="M25" s="15" t="s">
        <v>119</v>
      </c>
    </row>
    <row r="26" spans="1:14" ht="20.25" customHeight="1">
      <c r="B26" s="8"/>
      <c r="C26" s="9"/>
      <c r="D26" s="14"/>
      <c r="E26" s="7"/>
      <c r="F26" s="23"/>
      <c r="G26" s="7"/>
      <c r="H26" s="23"/>
      <c r="I26" s="12"/>
      <c r="J26" s="23"/>
      <c r="K26" s="23"/>
      <c r="L26" s="23"/>
    </row>
    <row r="27" spans="1:14" s="46" customFormat="1" ht="75.75" customHeight="1">
      <c r="A27" s="18">
        <v>10</v>
      </c>
      <c r="B27" s="15" t="s">
        <v>128</v>
      </c>
      <c r="C27" s="45" t="s">
        <v>56</v>
      </c>
      <c r="D27" s="20" t="s">
        <v>18</v>
      </c>
      <c r="E27" s="51" t="s">
        <v>70</v>
      </c>
      <c r="F27" s="48" t="s">
        <v>151</v>
      </c>
      <c r="G27" s="15" t="s">
        <v>39</v>
      </c>
      <c r="H27" s="5">
        <v>4000</v>
      </c>
      <c r="I27" s="5">
        <v>4000</v>
      </c>
      <c r="J27" s="49">
        <v>42433</v>
      </c>
      <c r="K27" s="27" t="s">
        <v>44</v>
      </c>
      <c r="L27" s="27" t="s">
        <v>96</v>
      </c>
      <c r="M27" s="15" t="s">
        <v>82</v>
      </c>
    </row>
    <row r="28" spans="1:14" s="30" customFormat="1" ht="25.5" customHeight="1">
      <c r="A28" s="34"/>
      <c r="B28" s="36"/>
      <c r="C28" s="37"/>
      <c r="D28" s="38"/>
      <c r="E28" s="39"/>
      <c r="F28" s="55"/>
      <c r="G28" s="36"/>
      <c r="H28" s="41"/>
      <c r="I28" s="41"/>
      <c r="J28" s="42"/>
      <c r="K28" s="43"/>
      <c r="L28" s="43"/>
      <c r="M28" s="36"/>
    </row>
    <row r="29" spans="1:14" s="46" customFormat="1" ht="87" customHeight="1">
      <c r="A29" s="18">
        <v>11</v>
      </c>
      <c r="B29" s="15" t="s">
        <v>128</v>
      </c>
      <c r="C29" s="45" t="s">
        <v>56</v>
      </c>
      <c r="D29" s="20" t="s">
        <v>18</v>
      </c>
      <c r="E29" s="51" t="s">
        <v>97</v>
      </c>
      <c r="F29" s="48" t="s">
        <v>151</v>
      </c>
      <c r="G29" s="15" t="s">
        <v>39</v>
      </c>
      <c r="H29" s="5">
        <v>1950</v>
      </c>
      <c r="I29" s="5">
        <v>1950</v>
      </c>
      <c r="J29" s="49">
        <v>42587</v>
      </c>
      <c r="K29" s="27" t="s">
        <v>44</v>
      </c>
      <c r="L29" s="27" t="s">
        <v>98</v>
      </c>
      <c r="M29" s="15" t="s">
        <v>99</v>
      </c>
    </row>
    <row r="30" spans="1:14" s="30" customFormat="1" ht="28.5" customHeight="1">
      <c r="A30" s="34"/>
      <c r="B30" s="36"/>
      <c r="C30" s="37"/>
      <c r="D30" s="38"/>
      <c r="E30" s="39"/>
      <c r="F30" s="55"/>
      <c r="G30" s="36"/>
      <c r="H30" s="41"/>
      <c r="I30" s="41"/>
      <c r="J30" s="42"/>
      <c r="K30" s="43"/>
      <c r="L30" s="43"/>
      <c r="M30" s="36"/>
    </row>
    <row r="31" spans="1:14" s="46" customFormat="1" ht="76.5" customHeight="1">
      <c r="A31" s="18">
        <v>12</v>
      </c>
      <c r="B31" s="15" t="s">
        <v>128</v>
      </c>
      <c r="C31" s="45" t="s">
        <v>56</v>
      </c>
      <c r="D31" s="20" t="s">
        <v>18</v>
      </c>
      <c r="E31" s="51" t="s">
        <v>100</v>
      </c>
      <c r="F31" s="48" t="s">
        <v>151</v>
      </c>
      <c r="G31" s="15" t="s">
        <v>39</v>
      </c>
      <c r="H31" s="5">
        <v>1500</v>
      </c>
      <c r="I31" s="5">
        <v>1500</v>
      </c>
      <c r="J31" s="49">
        <v>42587</v>
      </c>
      <c r="K31" s="27" t="s">
        <v>44</v>
      </c>
      <c r="L31" s="27" t="s">
        <v>101</v>
      </c>
      <c r="M31" s="15" t="s">
        <v>99</v>
      </c>
    </row>
    <row r="32" spans="1:14" ht="17.25" customHeight="1">
      <c r="B32" s="8"/>
      <c r="C32" s="9"/>
      <c r="D32" s="14"/>
      <c r="E32" s="7"/>
      <c r="F32" s="23"/>
      <c r="G32" s="28"/>
      <c r="H32" s="23"/>
      <c r="I32" s="12"/>
      <c r="J32" s="24"/>
      <c r="K32" s="24"/>
      <c r="L32" s="23"/>
    </row>
    <row r="33" spans="1:14" ht="117.75" customHeight="1">
      <c r="A33" s="18">
        <v>13</v>
      </c>
      <c r="B33" s="15" t="s">
        <v>134</v>
      </c>
      <c r="C33" s="45" t="s">
        <v>55</v>
      </c>
      <c r="D33" s="20" t="s">
        <v>11</v>
      </c>
      <c r="E33" s="51" t="s">
        <v>43</v>
      </c>
      <c r="F33" s="48" t="s">
        <v>74</v>
      </c>
      <c r="G33" s="15" t="s">
        <v>39</v>
      </c>
      <c r="H33" s="52">
        <v>4500</v>
      </c>
      <c r="I33" s="32">
        <v>0</v>
      </c>
      <c r="J33" s="49" t="s">
        <v>75</v>
      </c>
      <c r="K33" s="48" t="s">
        <v>72</v>
      </c>
      <c r="L33" s="27" t="s">
        <v>76</v>
      </c>
      <c r="M33" s="15" t="s">
        <v>81</v>
      </c>
      <c r="N33" s="33"/>
    </row>
    <row r="34" spans="1:14" ht="20.25" customHeight="1"/>
    <row r="35" spans="1:14" s="46" customFormat="1" ht="114.75" customHeight="1">
      <c r="A35" s="18">
        <v>14</v>
      </c>
      <c r="B35" s="15" t="s">
        <v>127</v>
      </c>
      <c r="C35" s="45" t="s">
        <v>54</v>
      </c>
      <c r="D35" s="20" t="s">
        <v>5</v>
      </c>
      <c r="E35" s="51" t="s">
        <v>3</v>
      </c>
      <c r="F35" s="48" t="s">
        <v>155</v>
      </c>
      <c r="G35" s="48" t="s">
        <v>40</v>
      </c>
      <c r="H35" s="27" t="s">
        <v>37</v>
      </c>
      <c r="I35" s="5">
        <v>62504.45</v>
      </c>
      <c r="J35" s="25">
        <v>41017</v>
      </c>
      <c r="K35" s="25">
        <v>42735</v>
      </c>
      <c r="L35" s="27" t="s">
        <v>64</v>
      </c>
      <c r="M35" s="15" t="s">
        <v>147</v>
      </c>
    </row>
    <row r="36" spans="1:14" ht="20.25" customHeight="1"/>
    <row r="37" spans="1:14" s="46" customFormat="1" ht="78.75" customHeight="1">
      <c r="A37" s="18">
        <v>15</v>
      </c>
      <c r="B37" s="15" t="s">
        <v>139</v>
      </c>
      <c r="C37" s="45" t="s">
        <v>86</v>
      </c>
      <c r="D37" s="20" t="s">
        <v>87</v>
      </c>
      <c r="E37" s="15" t="s">
        <v>85</v>
      </c>
      <c r="F37" s="27" t="s">
        <v>33</v>
      </c>
      <c r="G37" s="15" t="s">
        <v>39</v>
      </c>
      <c r="H37" s="27" t="s">
        <v>88</v>
      </c>
      <c r="I37" s="5">
        <v>0</v>
      </c>
      <c r="J37" s="56">
        <v>42390</v>
      </c>
      <c r="K37" s="49">
        <v>42735</v>
      </c>
      <c r="L37" s="27" t="s">
        <v>84</v>
      </c>
      <c r="M37" s="15" t="s">
        <v>89</v>
      </c>
    </row>
    <row r="38" spans="1:14" ht="20.25" customHeight="1"/>
    <row r="39" spans="1:14" s="46" customFormat="1" ht="120.75" customHeight="1">
      <c r="A39" s="18">
        <v>16</v>
      </c>
      <c r="B39" s="15" t="s">
        <v>140</v>
      </c>
      <c r="C39" s="45" t="s">
        <v>53</v>
      </c>
      <c r="D39" s="20" t="s">
        <v>13</v>
      </c>
      <c r="E39" s="51" t="s">
        <v>14</v>
      </c>
      <c r="F39" s="27" t="s">
        <v>33</v>
      </c>
      <c r="G39" s="15" t="s">
        <v>39</v>
      </c>
      <c r="H39" s="5">
        <v>3000</v>
      </c>
      <c r="I39" s="5">
        <v>3000</v>
      </c>
      <c r="J39" s="57" t="s">
        <v>71</v>
      </c>
      <c r="K39" s="58" t="s">
        <v>44</v>
      </c>
      <c r="L39" s="48" t="s">
        <v>95</v>
      </c>
      <c r="M39" s="15" t="s">
        <v>82</v>
      </c>
    </row>
    <row r="40" spans="1:14" ht="20.25" customHeight="1"/>
    <row r="41" spans="1:14" s="46" customFormat="1" ht="126.75" customHeight="1">
      <c r="A41" s="18">
        <v>17</v>
      </c>
      <c r="B41" s="15" t="s">
        <v>141</v>
      </c>
      <c r="C41" s="45" t="s">
        <v>52</v>
      </c>
      <c r="D41" s="20" t="s">
        <v>16</v>
      </c>
      <c r="E41" s="15" t="s">
        <v>17</v>
      </c>
      <c r="F41" s="27" t="s">
        <v>33</v>
      </c>
      <c r="G41" s="15" t="s">
        <v>39</v>
      </c>
      <c r="H41" s="5">
        <f>559.22</f>
        <v>559.22</v>
      </c>
      <c r="I41" s="5">
        <v>559.22</v>
      </c>
      <c r="J41" s="57" t="s">
        <v>71</v>
      </c>
      <c r="K41" s="58" t="s">
        <v>44</v>
      </c>
      <c r="L41" s="48" t="s">
        <v>112</v>
      </c>
      <c r="M41" s="15" t="s">
        <v>83</v>
      </c>
    </row>
    <row r="42" spans="1:14" ht="20.25" customHeight="1"/>
    <row r="43" spans="1:14" s="30" customFormat="1" ht="150.75" customHeight="1">
      <c r="A43" s="18">
        <v>18</v>
      </c>
      <c r="B43" s="15" t="s">
        <v>142</v>
      </c>
      <c r="C43" s="59" t="s">
        <v>143</v>
      </c>
      <c r="D43" s="20" t="s">
        <v>69</v>
      </c>
      <c r="E43" s="51" t="s">
        <v>66</v>
      </c>
      <c r="F43" s="54" t="s">
        <v>145</v>
      </c>
      <c r="G43" s="15" t="s">
        <v>67</v>
      </c>
      <c r="H43" s="53">
        <v>871462.40000000002</v>
      </c>
      <c r="I43" s="51">
        <v>5421.89</v>
      </c>
      <c r="J43" s="49">
        <v>42472</v>
      </c>
      <c r="K43" s="49">
        <v>43201</v>
      </c>
      <c r="L43" s="27">
        <v>6301599400</v>
      </c>
      <c r="M43" s="15" t="s">
        <v>89</v>
      </c>
      <c r="N43" s="46"/>
    </row>
    <row r="44" spans="1:14" ht="20.25" customHeight="1"/>
    <row r="45" spans="1:14" s="30" customFormat="1" ht="150.75" customHeight="1">
      <c r="A45" s="18">
        <v>19</v>
      </c>
      <c r="B45" s="15" t="s">
        <v>144</v>
      </c>
      <c r="C45" s="45" t="s">
        <v>51</v>
      </c>
      <c r="D45" s="20" t="s">
        <v>23</v>
      </c>
      <c r="E45" s="51" t="s">
        <v>24</v>
      </c>
      <c r="F45" s="29" t="s">
        <v>33</v>
      </c>
      <c r="G45" s="15" t="s">
        <v>39</v>
      </c>
      <c r="H45" s="60">
        <v>1600</v>
      </c>
      <c r="I45" s="60">
        <v>1600</v>
      </c>
      <c r="J45" s="49">
        <v>42433</v>
      </c>
      <c r="K45" s="48" t="s">
        <v>63</v>
      </c>
      <c r="L45" s="48" t="s">
        <v>113</v>
      </c>
      <c r="M45" s="15" t="s">
        <v>82</v>
      </c>
    </row>
    <row r="46" spans="1:14" ht="20.25" customHeight="1"/>
    <row r="47" spans="1:14" s="46" customFormat="1" ht="113.25" customHeight="1">
      <c r="A47" s="18">
        <v>20</v>
      </c>
      <c r="B47" s="15" t="s">
        <v>133</v>
      </c>
      <c r="C47" s="45" t="s">
        <v>50</v>
      </c>
      <c r="D47" s="20" t="s">
        <v>19</v>
      </c>
      <c r="E47" s="51" t="s">
        <v>41</v>
      </c>
      <c r="F47" s="48" t="s">
        <v>148</v>
      </c>
      <c r="G47" s="48" t="s">
        <v>40</v>
      </c>
      <c r="H47" s="27" t="s">
        <v>38</v>
      </c>
      <c r="I47" s="5">
        <v>16720.7</v>
      </c>
      <c r="J47" s="25">
        <v>41017</v>
      </c>
      <c r="K47" s="25">
        <v>42735</v>
      </c>
      <c r="L47" s="27">
        <v>4124235263</v>
      </c>
      <c r="M47" s="15" t="s">
        <v>147</v>
      </c>
    </row>
    <row r="48" spans="1:14" ht="20.25" customHeight="1"/>
    <row r="49" spans="1:14" ht="82.5" customHeight="1">
      <c r="A49" s="18">
        <v>21</v>
      </c>
      <c r="B49" s="15" t="s">
        <v>132</v>
      </c>
      <c r="C49" s="45" t="s">
        <v>49</v>
      </c>
      <c r="D49" s="20" t="s">
        <v>21</v>
      </c>
      <c r="E49" s="51" t="s">
        <v>22</v>
      </c>
      <c r="F49" s="29" t="s">
        <v>33</v>
      </c>
      <c r="G49" s="15" t="s">
        <v>39</v>
      </c>
      <c r="H49" s="5">
        <v>9817.25</v>
      </c>
      <c r="I49" s="5">
        <v>0</v>
      </c>
      <c r="J49" s="25">
        <v>42685</v>
      </c>
      <c r="K49" s="48" t="s">
        <v>45</v>
      </c>
      <c r="L49" s="27" t="s">
        <v>116</v>
      </c>
      <c r="M49" s="15" t="s">
        <v>117</v>
      </c>
      <c r="N49" s="6"/>
    </row>
    <row r="50" spans="1:14" ht="20.25" customHeight="1"/>
    <row r="51" spans="1:14" ht="81" customHeight="1">
      <c r="A51" s="18">
        <v>22</v>
      </c>
      <c r="B51" s="15" t="s">
        <v>146</v>
      </c>
      <c r="C51" s="45" t="s">
        <v>111</v>
      </c>
      <c r="D51" s="18" t="s">
        <v>107</v>
      </c>
      <c r="E51" s="15" t="s">
        <v>108</v>
      </c>
      <c r="F51" s="18" t="s">
        <v>33</v>
      </c>
      <c r="G51" s="15" t="s">
        <v>39</v>
      </c>
      <c r="H51" s="53">
        <v>300</v>
      </c>
      <c r="I51" s="51">
        <v>0</v>
      </c>
      <c r="J51" s="49">
        <v>42654</v>
      </c>
      <c r="K51" s="48" t="s">
        <v>109</v>
      </c>
      <c r="L51" s="27" t="s">
        <v>110</v>
      </c>
      <c r="M51" s="15" t="s">
        <v>99</v>
      </c>
      <c r="N51" s="11"/>
    </row>
    <row r="52" spans="1:14" ht="20.25" customHeight="1"/>
    <row r="53" spans="1:14" s="30" customFormat="1" ht="115.5" customHeight="1">
      <c r="A53" s="18">
        <v>23</v>
      </c>
      <c r="B53" s="15" t="s">
        <v>126</v>
      </c>
      <c r="C53" s="45" t="s">
        <v>48</v>
      </c>
      <c r="D53" s="20" t="s">
        <v>12</v>
      </c>
      <c r="E53" s="51" t="s">
        <v>28</v>
      </c>
      <c r="F53" s="18" t="s">
        <v>33</v>
      </c>
      <c r="G53" s="15" t="s">
        <v>39</v>
      </c>
      <c r="H53" s="5">
        <v>1200</v>
      </c>
      <c r="I53" s="5">
        <v>0</v>
      </c>
      <c r="J53" s="49">
        <v>42587</v>
      </c>
      <c r="K53" s="48" t="s">
        <v>115</v>
      </c>
      <c r="L53" s="48" t="s">
        <v>102</v>
      </c>
      <c r="M53" s="15" t="s">
        <v>99</v>
      </c>
      <c r="N53" s="44"/>
    </row>
    <row r="54" spans="1:14" ht="20.25" customHeight="1"/>
    <row r="55" spans="1:14" ht="20.25" customHeight="1"/>
    <row r="56" spans="1:14" s="46" customFormat="1" ht="85.5" customHeight="1">
      <c r="A56" s="18">
        <v>24</v>
      </c>
      <c r="B56" s="15" t="s">
        <v>152</v>
      </c>
      <c r="C56" s="45" t="s">
        <v>47</v>
      </c>
      <c r="D56" s="20" t="s">
        <v>6</v>
      </c>
      <c r="E56" s="51" t="s">
        <v>7</v>
      </c>
      <c r="F56" s="48" t="s">
        <v>149</v>
      </c>
      <c r="G56" s="48" t="s">
        <v>40</v>
      </c>
      <c r="H56" s="27" t="s">
        <v>37</v>
      </c>
      <c r="I56" s="5">
        <v>19465.14</v>
      </c>
      <c r="J56" s="25">
        <v>41017</v>
      </c>
      <c r="K56" s="25">
        <v>42735</v>
      </c>
      <c r="L56" s="27" t="s">
        <v>8</v>
      </c>
      <c r="M56" s="15" t="s">
        <v>147</v>
      </c>
    </row>
    <row r="57" spans="1:14" ht="20.25" customHeight="1"/>
    <row r="58" spans="1:14" s="30" customFormat="1" ht="221.25" customHeight="1">
      <c r="A58" s="18">
        <v>25</v>
      </c>
      <c r="B58" s="15" t="s">
        <v>130</v>
      </c>
      <c r="C58" s="45" t="s">
        <v>46</v>
      </c>
      <c r="D58" s="20" t="s">
        <v>9</v>
      </c>
      <c r="E58" s="15" t="s">
        <v>42</v>
      </c>
      <c r="F58" s="27" t="s">
        <v>33</v>
      </c>
      <c r="G58" s="15" t="s">
        <v>39</v>
      </c>
      <c r="H58" s="5">
        <v>20000</v>
      </c>
      <c r="I58" s="5">
        <v>13192.22</v>
      </c>
      <c r="J58" s="49">
        <v>42370</v>
      </c>
      <c r="K58" s="27" t="s">
        <v>44</v>
      </c>
      <c r="L58" s="27" t="s">
        <v>114</v>
      </c>
      <c r="M58" s="15" t="s">
        <v>150</v>
      </c>
      <c r="N58" s="46"/>
    </row>
    <row r="59" spans="1:14" ht="20.25" customHeight="1"/>
  </sheetData>
  <mergeCells count="3">
    <mergeCell ref="A4:M5"/>
    <mergeCell ref="B1:C1"/>
    <mergeCell ref="D1:H1"/>
  </mergeCells>
  <hyperlinks>
    <hyperlink ref="C53" r:id="rId1"/>
    <hyperlink ref="C39" r:id="rId2"/>
    <hyperlink ref="C41" r:id="rId3"/>
    <hyperlink ref="C47" r:id="rId4"/>
    <hyperlink ref="C45" r:id="rId5"/>
    <hyperlink ref="C27" r:id="rId6"/>
    <hyperlink ref="C58" r:id="rId7"/>
    <hyperlink ref="C56" r:id="rId8"/>
    <hyperlink ref="C49" r:id="rId9"/>
    <hyperlink ref="C35" r:id="rId10"/>
    <hyperlink ref="C33" r:id="rId11"/>
    <hyperlink ref="C25" r:id="rId12"/>
    <hyperlink ref="C23" r:id="rId13"/>
    <hyperlink ref="C21" r:id="rId14"/>
    <hyperlink ref="C43" r:id="rId15" display="servizi@pec.icatributi.com;"/>
    <hyperlink ref="C17" r:id="rId16"/>
    <hyperlink ref="C13" r:id="rId17"/>
    <hyperlink ref="C37" r:id="rId18"/>
    <hyperlink ref="C9" r:id="rId19"/>
    <hyperlink ref="C29" r:id="rId20"/>
    <hyperlink ref="C31" r:id="rId21"/>
    <hyperlink ref="C15" r:id="rId22"/>
    <hyperlink ref="C51" r:id="rId23"/>
    <hyperlink ref="C11" r:id="rId24"/>
    <hyperlink ref="C19" r:id="rId25"/>
  </hyperlinks>
  <pageMargins left="0.70866141732283472" right="0.70866141732283472" top="0.74803149606299213" bottom="0.74803149606299213" header="0.31496062992125984" footer="0.31496062992125984"/>
  <pageSetup paperSize="8" scale="64" fitToHeight="3"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2017-01-24T06:58:42Z</dcterms:modified>
</cp:coreProperties>
</file>